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<sst xmlns="http://schemas.openxmlformats.org/spreadsheetml/2006/main" count="76" uniqueCount="33">
  <si>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</si>
  <si>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</si>
  <si>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</si>
  <si>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</si>
  <si>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</si>
  <si>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</si>
  <si>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</si>
  <si>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</si>
  <si>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</si>
  <si>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</si>
  <si>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</si>
  <si>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</si>
  <si>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</si>
  <si>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</si>
  <si>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</si>
  <si>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</si>
  <si>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</si>
  <si>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</si>
  <si>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</si>
  <si>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</si>
  <si>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</si>
  <si>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</si>
  <si>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</si>
  <si>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</si>
  <si>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</si>
  <si>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Petri Jormanainen</t>
  </si>
  <si>
    <t>6.</t>
  </si>
  <si>
    <t>KuKu</t>
  </si>
  <si>
    <t>4.</t>
  </si>
  <si>
    <t>JoMa  2</t>
  </si>
  <si>
    <t>9.</t>
  </si>
  <si>
    <t>JoMa = Joensuun Maila  (1957),  kasvattajaseura</t>
  </si>
  <si>
    <t>11.4.1985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</si>
</sst>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1</v>
      </c>
      <c r="AE4" s="12">
        <v>5</v>
      </c>
      <c r="AF4" s="68">
        <v>0.71419999999999995</v>
      </c>
      <c r="AG4" s="10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27</v>
      </c>
      <c r="AA5" s="12">
        <v>8</v>
      </c>
      <c r="AB5" s="12">
        <v>0</v>
      </c>
      <c r="AC5" s="12">
        <v>0</v>
      </c>
      <c r="AD5" s="12">
        <v>2</v>
      </c>
      <c r="AE5" s="12">
        <v>10</v>
      </c>
      <c r="AF5" s="68">
        <v>0.43469999999999998</v>
      </c>
      <c r="AG5" s="10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28</v>
      </c>
      <c r="Z6" s="1" t="s">
        <v>29</v>
      </c>
      <c r="AA6" s="12">
        <v>8</v>
      </c>
      <c r="AB6" s="12">
        <v>0</v>
      </c>
      <c r="AC6" s="12">
        <v>0</v>
      </c>
      <c r="AD6" s="12">
        <v>5</v>
      </c>
      <c r="AE6" s="12">
        <v>21</v>
      </c>
      <c r="AF6" s="68">
        <v>0.42849999999999999</v>
      </c>
      <c r="AG6" s="10">
        <v>49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1</v>
      </c>
      <c r="AP6" s="12">
        <v>0</v>
      </c>
      <c r="AQ6" s="12">
        <v>3</v>
      </c>
      <c r="AR6" s="65">
        <v>0.6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2005</v>
      </c>
      <c r="Y7" s="12" t="s">
        <v>30</v>
      </c>
      <c r="Z7" s="1" t="s">
        <v>29</v>
      </c>
      <c r="AA7" s="12">
        <v>10</v>
      </c>
      <c r="AB7" s="12">
        <v>1</v>
      </c>
      <c r="AC7" s="12">
        <v>3</v>
      </c>
      <c r="AD7" s="12">
        <v>8</v>
      </c>
      <c r="AE7" s="12">
        <v>42</v>
      </c>
      <c r="AF7" s="68">
        <v>0.58330000000000004</v>
      </c>
      <c r="AG7" s="10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1</v>
      </c>
      <c r="AC8" s="36">
        <f>SUM(AC4:AC7)</f>
        <v>3</v>
      </c>
      <c r="AD8" s="36">
        <f>SUM(AD4:AD7)</f>
        <v>16</v>
      </c>
      <c r="AE8" s="36">
        <f>SUM(AE4:AE7)</f>
        <v>78</v>
      </c>
      <c r="AF8" s="37">
        <f>PRODUCT(AE8/AG8)</f>
        <v>0.51655629139072845</v>
      </c>
      <c r="AG8" s="21">
        <f>SUM(AG4:AG7)</f>
        <v>151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3</v>
      </c>
      <c r="AR8" s="37">
        <f>PRODUCT(AQ8/AS8)</f>
        <v>0.6</v>
      </c>
      <c r="AS8" s="39">
        <f>SUM(AS4:AS7)</f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1</v>
      </c>
      <c r="G13" s="47">
        <f>PRODUCT(AC8+AO8)</f>
        <v>4</v>
      </c>
      <c r="H13" s="47">
        <f>PRODUCT(AD8+AP8)</f>
        <v>16</v>
      </c>
      <c r="I13" s="47">
        <f>PRODUCT(AE8+AQ8)</f>
        <v>81</v>
      </c>
      <c r="J13" s="60">
        <f>PRODUCT(I13/K13)</f>
        <v>0.51923076923076927</v>
      </c>
      <c r="K13" s="10">
        <f>PRODUCT(AG8+AS8)</f>
        <v>156</v>
      </c>
      <c r="L13" s="53">
        <f>PRODUCT((F13+G13)/E13)</f>
        <v>0.17241379310344829</v>
      </c>
      <c r="M13" s="53">
        <f>PRODUCT(H13/E13)</f>
        <v>0.55172413793103448</v>
      </c>
      <c r="N13" s="53">
        <f>PRODUCT((F13+G13+H13)/E13)</f>
        <v>0.72413793103448276</v>
      </c>
      <c r="O13" s="53">
        <f>PRODUCT(I13/E13)</f>
        <v>2.7931034482758621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0">SUM(F11:F13)</f>
        <v>1</v>
      </c>
      <c r="G14" s="47">
        <f t="shared" si="0"/>
        <v>4</v>
      </c>
      <c r="H14" s="47">
        <f t="shared" si="0"/>
        <v>16</v>
      </c>
      <c r="I14" s="47">
        <f t="shared" si="0"/>
        <v>81</v>
      </c>
      <c r="J14" s="60">
        <f>PRODUCT(I14/K14)</f>
        <v>0.51923076923076927</v>
      </c>
      <c r="K14" s="16">
        <f>SUM(K11:K13)</f>
        <v>156</v>
      </c>
      <c r="L14" s="53">
        <f>PRODUCT((F14+G14)/E14)</f>
        <v>0.17241379310344829</v>
      </c>
      <c r="M14" s="53">
        <f>PRODUCT(H14/E14)</f>
        <v>0.55172413793103448</v>
      </c>
      <c r="N14" s="53">
        <f>PRODUCT((F14+G14+H14)/E14)</f>
        <v>0.72413793103448276</v>
      </c>
      <c r="O14" s="53">
        <f>PRODUCT(I14/E14)</f>
        <v>2.7931034482758621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2018-09-23T22:34:47Z</dcterms:modified>
</cp:coreProperties>
</file>